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Vorlagen\"/>
    </mc:Choice>
  </mc:AlternateContent>
  <xr:revisionPtr revIDLastSave="0" documentId="13_ncr:1_{AD9E8F5F-2EC6-4E19-A49A-A33C35E1D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reinswanderfahr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H39" i="1"/>
  <c r="H40" i="1"/>
  <c r="G39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Y9" i="1"/>
  <c r="AY10" i="1"/>
  <c r="AY11" i="1"/>
  <c r="AY12" i="1"/>
  <c r="AY39" i="1" s="1"/>
  <c r="BA46" i="1" s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G40" i="1"/>
  <c r="BA39" i="1"/>
  <c r="AZ8" i="1"/>
  <c r="AY8" i="1"/>
  <c r="AY40" i="1"/>
  <c r="BA43" i="1" l="1"/>
  <c r="AZ39" i="1"/>
  <c r="BA44" i="1" s="1"/>
  <c r="AZ40" i="1"/>
  <c r="BA45" i="1" l="1"/>
</calcChain>
</file>

<file path=xl/sharedStrings.xml><?xml version="1.0" encoding="utf-8"?>
<sst xmlns="http://schemas.openxmlformats.org/spreadsheetml/2006/main" count="36" uniqueCount="28">
  <si>
    <t xml:space="preserve">                Vereinswertungsfahrten</t>
  </si>
  <si>
    <t>Datum</t>
  </si>
  <si>
    <t xml:space="preserve">Gesamt-Km Vereinsfahrten </t>
  </si>
  <si>
    <t>Gesamt-km lt. Fahrtenbuch</t>
  </si>
  <si>
    <t>Lfd.Nr.</t>
  </si>
  <si>
    <t>Ziel</t>
  </si>
  <si>
    <t>Teilnehmer</t>
  </si>
  <si>
    <t>Leitung</t>
  </si>
  <si>
    <t>Lfd.
Nr.</t>
  </si>
  <si>
    <t>Name</t>
  </si>
  <si>
    <t>Vorname</t>
  </si>
  <si>
    <t>Km</t>
  </si>
  <si>
    <t>Summe:</t>
  </si>
  <si>
    <t>Teilnehmer:</t>
  </si>
  <si>
    <t>Hinweise:</t>
  </si>
  <si>
    <t>mehr als 3 Fahrten:</t>
  </si>
  <si>
    <t xml:space="preserve"> Zellen werden automatisch ausgefüllt</t>
  </si>
  <si>
    <t>Durchschnitts-km:</t>
  </si>
  <si>
    <t xml:space="preserve">Zeilen Teilnehmer und Spalten Vereinswertungsfahrten beliebig erweiterbar durch entsprechendes einfügen </t>
  </si>
  <si>
    <t>Durchschnittliche Teilnehmer:</t>
  </si>
  <si>
    <t>xxx</t>
  </si>
  <si>
    <t>yyy</t>
  </si>
  <si>
    <t>zzzz</t>
  </si>
  <si>
    <t>x</t>
  </si>
  <si>
    <t>Vereinsname</t>
  </si>
  <si>
    <t>Mitglied als RWF im Badischen-Radsport-Verband 
 (Bitte ankreuzen)</t>
  </si>
  <si>
    <t>Teilnahmen an offiziellen Vereinsfahrten gem. Generalausschreibung</t>
  </si>
  <si>
    <t>Vereinswertungsfahrten und Ermittlung der Klasseneinteilung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</si>
</sst>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/"/>
    <numFmt numFmtId="165" formatCode="0.0"/>
  </numFmts>
  <fonts count="14">
    <font>
      <sz val="11"/>
      <color rgb="FF000000"/>
      <name val="Arial1"/>
    </font>
    <font>
      <b/>
      <sz val="18"/>
      <color indexed="8"/>
      <name val="Arial2"/>
    </font>
    <font>
      <b/>
      <sz val="12"/>
      <name val="Arial"/>
      <family val="2"/>
    </font>
    <font>
      <sz val="11"/>
      <name val="Arial"/>
      <family val="2"/>
    </font>
    <font>
      <b/>
      <sz val="12"/>
      <color rgb="FF000000"/>
      <name val="Arial2"/>
    </font>
    <font>
      <sz val="10"/>
      <color rgb="FF000000"/>
      <name val="Arial2"/>
    </font>
    <font>
      <b/>
      <sz val="14"/>
      <color rgb="FF000000"/>
      <name val="Arial2"/>
    </font>
    <font>
      <sz val="8"/>
      <color rgb="FF000000"/>
      <name val="Arial2"/>
    </font>
    <font>
      <sz val="14"/>
      <color rgb="FF000000"/>
      <name val="Arial1"/>
    </font>
    <font>
      <b/>
      <sz val="11"/>
      <color rgb="FF000000"/>
      <name val="Arial1"/>
    </font>
    <font>
      <sz val="9"/>
      <color rgb="FF074D75"/>
      <name val="Arial"/>
      <family val="2"/>
    </font>
    <font>
      <sz val="14"/>
      <color rgb="FF000000"/>
      <name val="Arial2"/>
    </font>
    <font>
      <b/>
      <sz val="16"/>
      <color rgb="FF000000"/>
      <name val="Arial2"/>
    </font>
    <font>
      <b/>
      <sz val="20"/>
      <color rgb="FF000000"/>
      <name val="Arial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164" fontId="0" fillId="0" borderId="9" xfId="0" applyNumberFormat="1" applyBorder="1" applyAlignment="1" applyProtection="1">
      <alignment textRotation="90"/>
      <protection locked="0"/>
    </xf>
    <xf numFmtId="0" fontId="0" fillId="0" borderId="9" xfId="0" applyBorder="1" applyProtection="1"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textRotation="90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textRotation="90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0" fontId="1" fillId="2" borderId="0" xfId="0" applyFont="1" applyFill="1" applyAlignment="1" applyProtection="1">
      <alignment vertical="top"/>
      <protection locked="0"/>
    </xf>
    <xf numFmtId="0" fontId="11" fillId="6" borderId="12" xfId="0" applyFont="1" applyFill="1" applyBorder="1" applyAlignment="1" applyProtection="1">
      <alignment horizontal="left" vertical="top"/>
      <protection locked="0"/>
    </xf>
    <xf numFmtId="0" fontId="11" fillId="6" borderId="13" xfId="0" applyFont="1" applyFill="1" applyBorder="1" applyAlignment="1" applyProtection="1">
      <alignment horizontal="left" vertical="top"/>
      <protection locked="0"/>
    </xf>
    <xf numFmtId="0" fontId="11" fillId="6" borderId="14" xfId="0" applyFont="1" applyFill="1" applyBorder="1" applyAlignment="1" applyProtection="1">
      <alignment horizontal="left" vertical="top"/>
      <protection locked="0"/>
    </xf>
    <xf numFmtId="0" fontId="11" fillId="6" borderId="15" xfId="0" applyFont="1" applyFill="1" applyBorder="1" applyAlignment="1" applyProtection="1">
      <alignment horizontal="left" vertical="top"/>
      <protection locked="0"/>
    </xf>
    <xf numFmtId="0" fontId="11" fillId="6" borderId="0" xfId="0" applyFont="1" applyFill="1" applyAlignment="1" applyProtection="1">
      <alignment horizontal="left" vertical="top"/>
      <protection locked="0"/>
    </xf>
    <xf numFmtId="0" fontId="11" fillId="6" borderId="16" xfId="0" applyFont="1" applyFill="1" applyBorder="1" applyAlignment="1" applyProtection="1">
      <alignment horizontal="left" vertical="top"/>
      <protection locked="0"/>
    </xf>
    <xf numFmtId="0" fontId="11" fillId="6" borderId="17" xfId="0" applyFont="1" applyFill="1" applyBorder="1" applyAlignment="1" applyProtection="1">
      <alignment horizontal="left" vertical="top"/>
      <protection locked="0"/>
    </xf>
    <xf numFmtId="0" fontId="11" fillId="6" borderId="18" xfId="0" applyFont="1" applyFill="1" applyBorder="1" applyAlignment="1" applyProtection="1">
      <alignment horizontal="left" vertical="top"/>
      <protection locked="0"/>
    </xf>
    <xf numFmtId="0" fontId="11" fillId="6" borderId="19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 textRotation="90" wrapText="1"/>
      <protection locked="0"/>
    </xf>
    <xf numFmtId="0" fontId="4" fillId="0" borderId="15" xfId="0" applyFont="1" applyBorder="1" applyAlignment="1" applyProtection="1">
      <alignment horizontal="center" vertical="center" textRotation="90"/>
      <protection locked="0"/>
    </xf>
    <xf numFmtId="0" fontId="4" fillId="0" borderId="17" xfId="0" applyFont="1" applyBorder="1" applyAlignment="1" applyProtection="1">
      <alignment horizontal="center" vertical="center" textRotation="90"/>
      <protection locked="0"/>
    </xf>
    <xf numFmtId="0" fontId="12" fillId="5" borderId="5" xfId="0" applyFont="1" applyFill="1" applyBorder="1" applyAlignment="1" applyProtection="1">
      <alignment horizontal="center" textRotation="90"/>
      <protection locked="0"/>
    </xf>
    <xf numFmtId="0" fontId="12" fillId="5" borderId="6" xfId="0" applyFont="1" applyFill="1" applyBorder="1" applyAlignment="1" applyProtection="1">
      <alignment horizontal="center" textRotation="90"/>
      <protection locked="0"/>
    </xf>
    <xf numFmtId="0" fontId="12" fillId="5" borderId="7" xfId="0" applyFont="1" applyFill="1" applyBorder="1" applyAlignment="1" applyProtection="1">
      <alignment horizontal="center" textRotation="90"/>
      <protection locked="0"/>
    </xf>
    <xf numFmtId="0" fontId="2" fillId="4" borderId="1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Border="1" applyAlignment="1" applyProtection="1">
      <alignment horizontal="center" textRotation="90" wrapText="1"/>
      <protection locked="0"/>
    </xf>
    <xf numFmtId="0" fontId="2" fillId="0" borderId="6" xfId="0" applyFont="1" applyBorder="1" applyAlignment="1" applyProtection="1">
      <alignment horizontal="center" textRotation="90" wrapText="1"/>
      <protection locked="0"/>
    </xf>
    <xf numFmtId="0" fontId="2" fillId="0" borderId="7" xfId="0" applyFont="1" applyBorder="1" applyAlignment="1" applyProtection="1">
      <alignment horizontal="center" textRotation="90" wrapText="1"/>
      <protection locked="0"/>
    </xf>
    <xf numFmtId="0" fontId="13" fillId="7" borderId="20" xfId="0" applyFont="1" applyFill="1" applyBorder="1" applyAlignment="1" applyProtection="1">
      <alignment horizontal="center"/>
      <protection locked="0"/>
    </xf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6"/>
  <sheetViews>
    <sheetView tabSelected="1" zoomScale="85" zoomScaleNormal="85" workbookViewId="0">
      <selection sqref="A1:BA2"/>
    </sheetView>
  </sheetViews>
  <sheetFormatPr baseColWidth="10" defaultColWidth="10.19921875" defaultRowHeight="13.8"/>
  <cols>
    <col min="1" max="1" width="5" style="1" customWidth="1"/>
    <col min="2" max="2" width="15.5" style="1" customWidth="1"/>
    <col min="3" max="3" width="14.5" style="1" customWidth="1"/>
    <col min="4" max="5" width="4.8984375" style="11" customWidth="1"/>
    <col min="6" max="6" width="3.3984375" style="1" customWidth="1"/>
    <col min="7" max="49" width="3.8984375" style="1" customWidth="1"/>
    <col min="50" max="50" width="3.3984375" style="1" customWidth="1"/>
    <col min="51" max="51" width="6.59765625" style="1" customWidth="1"/>
    <col min="52" max="52" width="7.3984375" style="1" customWidth="1"/>
    <col min="53" max="53" width="8.69921875" style="1" customWidth="1"/>
    <col min="54" max="16384" width="10.19921875" style="1"/>
  </cols>
  <sheetData>
    <row r="1" spans="1:53" ht="18" customHeight="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ht="18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</row>
    <row r="3" spans="1:53" ht="44.25" customHeight="1">
      <c r="A3" s="34" t="s">
        <v>24</v>
      </c>
      <c r="B3" s="35"/>
      <c r="C3" s="36"/>
      <c r="D3" s="43" t="s">
        <v>25</v>
      </c>
      <c r="E3" s="46" t="s">
        <v>0</v>
      </c>
      <c r="F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49" t="s">
        <v>26</v>
      </c>
      <c r="AZ3" s="49" t="s">
        <v>2</v>
      </c>
      <c r="BA3" s="50" t="s">
        <v>3</v>
      </c>
    </row>
    <row r="4" spans="1:53" ht="45" customHeight="1">
      <c r="A4" s="37"/>
      <c r="B4" s="38"/>
      <c r="C4" s="39"/>
      <c r="D4" s="44"/>
      <c r="E4" s="47"/>
      <c r="F4" s="2" t="s">
        <v>4</v>
      </c>
      <c r="G4" s="4">
        <v>1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4">
        <v>10</v>
      </c>
      <c r="Q4" s="4">
        <v>11</v>
      </c>
      <c r="R4" s="4">
        <v>12</v>
      </c>
      <c r="S4" s="4">
        <v>13</v>
      </c>
      <c r="T4" s="4">
        <v>14</v>
      </c>
      <c r="U4" s="4">
        <v>15</v>
      </c>
      <c r="V4" s="4">
        <v>16</v>
      </c>
      <c r="W4" s="4">
        <v>17</v>
      </c>
      <c r="X4" s="4">
        <v>18</v>
      </c>
      <c r="Y4" s="4">
        <v>19</v>
      </c>
      <c r="Z4" s="4">
        <v>20</v>
      </c>
      <c r="AA4" s="4">
        <v>21</v>
      </c>
      <c r="AB4" s="4">
        <v>22</v>
      </c>
      <c r="AC4" s="4">
        <v>23</v>
      </c>
      <c r="AD4" s="4">
        <v>24</v>
      </c>
      <c r="AE4" s="4">
        <v>25</v>
      </c>
      <c r="AF4" s="4">
        <v>26</v>
      </c>
      <c r="AG4" s="4">
        <v>27</v>
      </c>
      <c r="AH4" s="4">
        <v>28</v>
      </c>
      <c r="AI4" s="4">
        <v>29</v>
      </c>
      <c r="AJ4" s="4">
        <v>30</v>
      </c>
      <c r="AK4" s="4">
        <v>31</v>
      </c>
      <c r="AL4" s="4">
        <v>32</v>
      </c>
      <c r="AM4" s="4">
        <v>33</v>
      </c>
      <c r="AN4" s="4">
        <v>34</v>
      </c>
      <c r="AO4" s="4">
        <v>35</v>
      </c>
      <c r="AP4" s="4">
        <v>36</v>
      </c>
      <c r="AQ4" s="4">
        <v>37</v>
      </c>
      <c r="AR4" s="4">
        <v>38</v>
      </c>
      <c r="AS4" s="4">
        <v>39</v>
      </c>
      <c r="AT4" s="4">
        <v>40</v>
      </c>
      <c r="AU4" s="4">
        <v>41</v>
      </c>
      <c r="AV4" s="4">
        <v>42</v>
      </c>
      <c r="AW4" s="4">
        <v>43</v>
      </c>
      <c r="AX4" s="4"/>
      <c r="AY4" s="49"/>
      <c r="AZ4" s="49"/>
      <c r="BA4" s="51"/>
    </row>
    <row r="5" spans="1:53" ht="177.75" customHeight="1">
      <c r="A5" s="40"/>
      <c r="B5" s="41"/>
      <c r="C5" s="42"/>
      <c r="D5" s="44"/>
      <c r="E5" s="47"/>
      <c r="F5" s="5" t="s">
        <v>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49"/>
      <c r="AZ5" s="49"/>
      <c r="BA5" s="51"/>
    </row>
    <row r="6" spans="1:53" ht="90" customHeight="1">
      <c r="A6" s="53" t="s">
        <v>6</v>
      </c>
      <c r="B6" s="54"/>
      <c r="C6" s="55"/>
      <c r="D6" s="44"/>
      <c r="E6" s="47"/>
      <c r="F6" s="5" t="s">
        <v>7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49"/>
      <c r="AZ6" s="49"/>
      <c r="BA6" s="51"/>
    </row>
    <row r="7" spans="1:53" ht="31.5" customHeight="1">
      <c r="A7" s="8" t="s">
        <v>8</v>
      </c>
      <c r="B7" s="8" t="s">
        <v>9</v>
      </c>
      <c r="C7" s="8" t="s">
        <v>10</v>
      </c>
      <c r="D7" s="45"/>
      <c r="E7" s="48"/>
      <c r="F7" s="9" t="s">
        <v>11</v>
      </c>
      <c r="G7" s="10">
        <v>55</v>
      </c>
      <c r="H7" s="10">
        <v>90</v>
      </c>
      <c r="I7" s="10">
        <v>47</v>
      </c>
      <c r="J7" s="10">
        <v>20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49"/>
      <c r="AZ7" s="49"/>
      <c r="BA7" s="52"/>
    </row>
    <row r="8" spans="1:53">
      <c r="A8" s="11">
        <v>1</v>
      </c>
      <c r="B8" s="1" t="s">
        <v>20</v>
      </c>
      <c r="G8" s="12" t="s">
        <v>23</v>
      </c>
      <c r="H8" s="12" t="s">
        <v>23</v>
      </c>
      <c r="I8" s="12" t="s">
        <v>23</v>
      </c>
      <c r="J8" s="12" t="s">
        <v>23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3"/>
      <c r="AY8" s="14">
        <f t="shared" ref="AY8:AY38" si="0">COUNTA(G8:AX8)</f>
        <v>4</v>
      </c>
      <c r="AZ8" s="15">
        <f t="shared" ref="AZ8:AZ38" si="1">SUMIF(G8:AX8,"x",$G$7:$AX$7)+SUM(G8:AX8)</f>
        <v>212</v>
      </c>
    </row>
    <row r="9" spans="1:53">
      <c r="A9" s="11">
        <v>2</v>
      </c>
      <c r="B9" s="1" t="s">
        <v>21</v>
      </c>
      <c r="G9" s="12" t="s">
        <v>23</v>
      </c>
      <c r="H9" s="12" t="s">
        <v>23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3"/>
      <c r="AY9" s="14">
        <f t="shared" si="0"/>
        <v>2</v>
      </c>
      <c r="AZ9" s="15">
        <f t="shared" si="1"/>
        <v>145</v>
      </c>
    </row>
    <row r="10" spans="1:53">
      <c r="A10" s="11">
        <v>3</v>
      </c>
      <c r="B10" s="1" t="s">
        <v>22</v>
      </c>
      <c r="G10" s="12"/>
      <c r="H10" s="12" t="s">
        <v>23</v>
      </c>
      <c r="I10" s="12"/>
      <c r="J10" s="12" t="s">
        <v>23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3"/>
      <c r="AY10" s="14">
        <f t="shared" si="0"/>
        <v>2</v>
      </c>
      <c r="AZ10" s="15">
        <f t="shared" si="1"/>
        <v>110</v>
      </c>
    </row>
    <row r="11" spans="1:53">
      <c r="A11" s="11">
        <v>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3"/>
      <c r="AY11" s="14">
        <f t="shared" si="0"/>
        <v>0</v>
      </c>
      <c r="AZ11" s="15">
        <f t="shared" si="1"/>
        <v>0</v>
      </c>
    </row>
    <row r="12" spans="1:53">
      <c r="A12" s="11">
        <v>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4">
        <f t="shared" si="0"/>
        <v>0</v>
      </c>
      <c r="AZ12" s="15">
        <f t="shared" si="1"/>
        <v>0</v>
      </c>
    </row>
    <row r="13" spans="1:53">
      <c r="A13" s="11">
        <v>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3"/>
      <c r="AY13" s="14">
        <f t="shared" si="0"/>
        <v>0</v>
      </c>
      <c r="AZ13" s="15">
        <f t="shared" si="1"/>
        <v>0</v>
      </c>
    </row>
    <row r="14" spans="1:53">
      <c r="A14" s="11">
        <v>7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3"/>
      <c r="AY14" s="14">
        <f t="shared" si="0"/>
        <v>0</v>
      </c>
      <c r="AZ14" s="15">
        <f t="shared" si="1"/>
        <v>0</v>
      </c>
    </row>
    <row r="15" spans="1:53">
      <c r="A15" s="11">
        <v>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3"/>
      <c r="AY15" s="14">
        <f t="shared" si="0"/>
        <v>0</v>
      </c>
      <c r="AZ15" s="15">
        <f t="shared" si="1"/>
        <v>0</v>
      </c>
    </row>
    <row r="16" spans="1:53">
      <c r="A16" s="11">
        <v>9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3"/>
      <c r="AY16" s="14">
        <f t="shared" si="0"/>
        <v>0</v>
      </c>
      <c r="AZ16" s="15">
        <f t="shared" si="1"/>
        <v>0</v>
      </c>
    </row>
    <row r="17" spans="1:52">
      <c r="A17" s="11">
        <v>10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3"/>
      <c r="AY17" s="14">
        <f t="shared" si="0"/>
        <v>0</v>
      </c>
      <c r="AZ17" s="15">
        <f t="shared" si="1"/>
        <v>0</v>
      </c>
    </row>
    <row r="18" spans="1:52">
      <c r="A18" s="11">
        <v>11</v>
      </c>
      <c r="D18" s="3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3"/>
      <c r="AY18" s="14">
        <f t="shared" si="0"/>
        <v>0</v>
      </c>
      <c r="AZ18" s="15">
        <f t="shared" si="1"/>
        <v>0</v>
      </c>
    </row>
    <row r="19" spans="1:52">
      <c r="A19" s="11">
        <v>12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3"/>
      <c r="AY19" s="14">
        <f t="shared" si="0"/>
        <v>0</v>
      </c>
      <c r="AZ19" s="15">
        <f t="shared" si="1"/>
        <v>0</v>
      </c>
    </row>
    <row r="20" spans="1:52">
      <c r="A20" s="11">
        <v>13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3"/>
      <c r="AY20" s="14">
        <f t="shared" si="0"/>
        <v>0</v>
      </c>
      <c r="AZ20" s="15">
        <f t="shared" si="1"/>
        <v>0</v>
      </c>
    </row>
    <row r="21" spans="1:52">
      <c r="A21" s="11">
        <v>14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3"/>
      <c r="AY21" s="14">
        <f t="shared" si="0"/>
        <v>0</v>
      </c>
      <c r="AZ21" s="15">
        <f t="shared" si="1"/>
        <v>0</v>
      </c>
    </row>
    <row r="22" spans="1:52">
      <c r="A22" s="11">
        <v>15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3"/>
      <c r="AY22" s="14">
        <f t="shared" si="0"/>
        <v>0</v>
      </c>
      <c r="AZ22" s="15">
        <f t="shared" si="1"/>
        <v>0</v>
      </c>
    </row>
    <row r="23" spans="1:52">
      <c r="A23" s="11">
        <v>16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3"/>
      <c r="AY23" s="14">
        <f t="shared" si="0"/>
        <v>0</v>
      </c>
      <c r="AZ23" s="15">
        <f t="shared" si="1"/>
        <v>0</v>
      </c>
    </row>
    <row r="24" spans="1:52">
      <c r="A24" s="11">
        <v>17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3"/>
      <c r="AY24" s="14">
        <f t="shared" si="0"/>
        <v>0</v>
      </c>
      <c r="AZ24" s="15">
        <f t="shared" si="1"/>
        <v>0</v>
      </c>
    </row>
    <row r="25" spans="1:52">
      <c r="A25" s="11">
        <v>18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3"/>
      <c r="AY25" s="14">
        <f t="shared" si="0"/>
        <v>0</v>
      </c>
      <c r="AZ25" s="15">
        <f t="shared" si="1"/>
        <v>0</v>
      </c>
    </row>
    <row r="26" spans="1:52">
      <c r="A26" s="11">
        <v>19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3"/>
      <c r="AY26" s="14">
        <f t="shared" si="0"/>
        <v>0</v>
      </c>
      <c r="AZ26" s="15">
        <f t="shared" si="1"/>
        <v>0</v>
      </c>
    </row>
    <row r="27" spans="1:52">
      <c r="A27" s="11">
        <v>20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3"/>
      <c r="AY27" s="14">
        <f t="shared" si="0"/>
        <v>0</v>
      </c>
      <c r="AZ27" s="15">
        <f t="shared" si="1"/>
        <v>0</v>
      </c>
    </row>
    <row r="28" spans="1:52">
      <c r="A28" s="11">
        <v>21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3"/>
      <c r="AY28" s="14">
        <f t="shared" si="0"/>
        <v>0</v>
      </c>
      <c r="AZ28" s="15">
        <f t="shared" si="1"/>
        <v>0</v>
      </c>
    </row>
    <row r="29" spans="1:52">
      <c r="A29" s="11">
        <v>22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3"/>
      <c r="AY29" s="14">
        <f t="shared" si="0"/>
        <v>0</v>
      </c>
      <c r="AZ29" s="15">
        <f t="shared" si="1"/>
        <v>0</v>
      </c>
    </row>
    <row r="30" spans="1:52">
      <c r="A30" s="11">
        <v>23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3"/>
      <c r="AY30" s="14">
        <f t="shared" si="0"/>
        <v>0</v>
      </c>
      <c r="AZ30" s="15">
        <f t="shared" si="1"/>
        <v>0</v>
      </c>
    </row>
    <row r="31" spans="1:52" ht="14.25" customHeight="1">
      <c r="A31" s="11">
        <v>24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3"/>
      <c r="AY31" s="14">
        <f t="shared" si="0"/>
        <v>0</v>
      </c>
      <c r="AZ31" s="15">
        <f t="shared" si="1"/>
        <v>0</v>
      </c>
    </row>
    <row r="32" spans="1:52" ht="14.25" customHeight="1">
      <c r="A32" s="11">
        <v>25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3"/>
      <c r="AY32" s="14">
        <f t="shared" si="0"/>
        <v>0</v>
      </c>
      <c r="AZ32" s="15">
        <f t="shared" si="1"/>
        <v>0</v>
      </c>
    </row>
    <row r="33" spans="1:53" ht="14.25" customHeight="1">
      <c r="A33" s="11">
        <v>26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3"/>
      <c r="AY33" s="14">
        <f t="shared" si="0"/>
        <v>0</v>
      </c>
      <c r="AZ33" s="15">
        <f t="shared" si="1"/>
        <v>0</v>
      </c>
    </row>
    <row r="34" spans="1:53" ht="14.25" customHeight="1">
      <c r="A34" s="11">
        <v>27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3"/>
      <c r="AY34" s="14">
        <f t="shared" si="0"/>
        <v>0</v>
      </c>
      <c r="AZ34" s="15">
        <f t="shared" si="1"/>
        <v>0</v>
      </c>
    </row>
    <row r="35" spans="1:53" ht="14.25" customHeight="1">
      <c r="A35" s="11">
        <v>28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3"/>
      <c r="AY35" s="14">
        <f t="shared" si="0"/>
        <v>0</v>
      </c>
      <c r="AZ35" s="15">
        <f t="shared" si="1"/>
        <v>0</v>
      </c>
    </row>
    <row r="36" spans="1:53" ht="14.25" customHeight="1">
      <c r="A36" s="11">
        <v>29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3"/>
      <c r="AY36" s="14">
        <f t="shared" si="0"/>
        <v>0</v>
      </c>
      <c r="AZ36" s="15">
        <f t="shared" si="1"/>
        <v>0</v>
      </c>
    </row>
    <row r="37" spans="1:53" ht="14.25" customHeight="1">
      <c r="A37" s="11">
        <v>30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3"/>
      <c r="AY37" s="14">
        <f t="shared" si="0"/>
        <v>0</v>
      </c>
      <c r="AZ37" s="15">
        <f t="shared" si="1"/>
        <v>0</v>
      </c>
    </row>
    <row r="38" spans="1:53">
      <c r="A38" s="17">
        <v>31</v>
      </c>
      <c r="B38" s="18"/>
      <c r="C38" s="18"/>
      <c r="D38" s="17"/>
      <c r="E38" s="17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1"/>
      <c r="AV38" s="21"/>
      <c r="AW38" s="21"/>
      <c r="AX38" s="22"/>
      <c r="AY38" s="14">
        <f t="shared" si="0"/>
        <v>0</v>
      </c>
      <c r="AZ38" s="15">
        <f t="shared" si="1"/>
        <v>0</v>
      </c>
    </row>
    <row r="39" spans="1:53" ht="17.399999999999999">
      <c r="A39" s="11"/>
      <c r="B39" s="23" t="s">
        <v>12</v>
      </c>
      <c r="F39" s="24"/>
      <c r="G39" s="16">
        <f>COUNTIF(G8:G38,"x")*G7+SUM(G8:G38)</f>
        <v>110</v>
      </c>
      <c r="H39" s="16">
        <f>COUNTIF(H8:H38,"x")*H7+SUM(H8:H38)</f>
        <v>270</v>
      </c>
      <c r="I39" s="16">
        <f t="shared" ref="I39:AX39" si="2">COUNTIF(I8:I38,"x")*I7+SUM(I8:I38)</f>
        <v>47</v>
      </c>
      <c r="J39" s="16">
        <f t="shared" si="2"/>
        <v>40</v>
      </c>
      <c r="K39" s="16">
        <f t="shared" si="2"/>
        <v>0</v>
      </c>
      <c r="L39" s="16">
        <f t="shared" si="2"/>
        <v>0</v>
      </c>
      <c r="M39" s="16">
        <f t="shared" si="2"/>
        <v>0</v>
      </c>
      <c r="N39" s="16">
        <f t="shared" si="2"/>
        <v>0</v>
      </c>
      <c r="O39" s="16">
        <f t="shared" si="2"/>
        <v>0</v>
      </c>
      <c r="P39" s="16">
        <f t="shared" si="2"/>
        <v>0</v>
      </c>
      <c r="Q39" s="16">
        <f t="shared" si="2"/>
        <v>0</v>
      </c>
      <c r="R39" s="16">
        <f t="shared" si="2"/>
        <v>0</v>
      </c>
      <c r="S39" s="16">
        <f t="shared" si="2"/>
        <v>0</v>
      </c>
      <c r="T39" s="16">
        <f t="shared" si="2"/>
        <v>0</v>
      </c>
      <c r="U39" s="16">
        <f t="shared" si="2"/>
        <v>0</v>
      </c>
      <c r="V39" s="16">
        <f t="shared" si="2"/>
        <v>0</v>
      </c>
      <c r="W39" s="16">
        <f t="shared" si="2"/>
        <v>0</v>
      </c>
      <c r="X39" s="16">
        <f t="shared" si="2"/>
        <v>0</v>
      </c>
      <c r="Y39" s="16">
        <f t="shared" si="2"/>
        <v>0</v>
      </c>
      <c r="Z39" s="16">
        <f t="shared" si="2"/>
        <v>0</v>
      </c>
      <c r="AA39" s="16">
        <f t="shared" si="2"/>
        <v>0</v>
      </c>
      <c r="AB39" s="16">
        <f t="shared" si="2"/>
        <v>0</v>
      </c>
      <c r="AC39" s="16">
        <f t="shared" si="2"/>
        <v>0</v>
      </c>
      <c r="AD39" s="16">
        <f t="shared" si="2"/>
        <v>0</v>
      </c>
      <c r="AE39" s="16">
        <f t="shared" si="2"/>
        <v>0</v>
      </c>
      <c r="AF39" s="16">
        <f t="shared" si="2"/>
        <v>0</v>
      </c>
      <c r="AG39" s="16">
        <f t="shared" si="2"/>
        <v>0</v>
      </c>
      <c r="AH39" s="16">
        <f t="shared" si="2"/>
        <v>0</v>
      </c>
      <c r="AI39" s="16">
        <f t="shared" si="2"/>
        <v>0</v>
      </c>
      <c r="AJ39" s="16">
        <f t="shared" si="2"/>
        <v>0</v>
      </c>
      <c r="AK39" s="16">
        <f t="shared" si="2"/>
        <v>0</v>
      </c>
      <c r="AL39" s="16">
        <f t="shared" si="2"/>
        <v>0</v>
      </c>
      <c r="AM39" s="16">
        <f t="shared" si="2"/>
        <v>0</v>
      </c>
      <c r="AN39" s="16">
        <f t="shared" si="2"/>
        <v>0</v>
      </c>
      <c r="AO39" s="16">
        <f t="shared" si="2"/>
        <v>0</v>
      </c>
      <c r="AP39" s="16">
        <f t="shared" si="2"/>
        <v>0</v>
      </c>
      <c r="AQ39" s="16">
        <f t="shared" si="2"/>
        <v>0</v>
      </c>
      <c r="AR39" s="16">
        <f t="shared" si="2"/>
        <v>0</v>
      </c>
      <c r="AS39" s="16">
        <f t="shared" si="2"/>
        <v>0</v>
      </c>
      <c r="AT39" s="16">
        <f t="shared" si="2"/>
        <v>0</v>
      </c>
      <c r="AU39" s="16">
        <f t="shared" si="2"/>
        <v>0</v>
      </c>
      <c r="AV39" s="16">
        <f t="shared" si="2"/>
        <v>0</v>
      </c>
      <c r="AW39" s="16">
        <f t="shared" si="2"/>
        <v>0</v>
      </c>
      <c r="AX39" s="16">
        <f t="shared" si="2"/>
        <v>0</v>
      </c>
      <c r="AY39" s="25">
        <f>SUM(AY8:AY38)</f>
        <v>8</v>
      </c>
      <c r="AZ39" s="25">
        <f>SUM(AZ8:AZ38)</f>
        <v>467</v>
      </c>
      <c r="BA39" s="25">
        <f>SUM(BA8:BA38)</f>
        <v>0</v>
      </c>
    </row>
    <row r="40" spans="1:53" ht="17.399999999999999">
      <c r="A40" s="11"/>
      <c r="B40" s="23" t="s">
        <v>13</v>
      </c>
      <c r="F40" s="24"/>
      <c r="G40" s="16">
        <f>COUNTA(G8:G38)</f>
        <v>2</v>
      </c>
      <c r="H40" s="16">
        <f>COUNTA(H8:H38)</f>
        <v>3</v>
      </c>
      <c r="I40" s="16">
        <f t="shared" ref="I40:AX40" si="3">COUNTA(I8:I38)</f>
        <v>1</v>
      </c>
      <c r="J40" s="16">
        <f t="shared" si="3"/>
        <v>2</v>
      </c>
      <c r="K40" s="16">
        <f t="shared" si="3"/>
        <v>0</v>
      </c>
      <c r="L40" s="16">
        <f t="shared" si="3"/>
        <v>0</v>
      </c>
      <c r="M40" s="16">
        <f t="shared" si="3"/>
        <v>0</v>
      </c>
      <c r="N40" s="16">
        <f t="shared" si="3"/>
        <v>0</v>
      </c>
      <c r="O40" s="16">
        <f t="shared" si="3"/>
        <v>0</v>
      </c>
      <c r="P40" s="16">
        <f t="shared" si="3"/>
        <v>0</v>
      </c>
      <c r="Q40" s="16">
        <f t="shared" si="3"/>
        <v>0</v>
      </c>
      <c r="R40" s="16">
        <f t="shared" si="3"/>
        <v>0</v>
      </c>
      <c r="S40" s="16">
        <f t="shared" si="3"/>
        <v>0</v>
      </c>
      <c r="T40" s="16">
        <f t="shared" si="3"/>
        <v>0</v>
      </c>
      <c r="U40" s="16">
        <f t="shared" si="3"/>
        <v>0</v>
      </c>
      <c r="V40" s="16">
        <f t="shared" si="3"/>
        <v>0</v>
      </c>
      <c r="W40" s="16">
        <f t="shared" si="3"/>
        <v>0</v>
      </c>
      <c r="X40" s="16">
        <f t="shared" si="3"/>
        <v>0</v>
      </c>
      <c r="Y40" s="16">
        <f t="shared" si="3"/>
        <v>0</v>
      </c>
      <c r="Z40" s="16">
        <f t="shared" si="3"/>
        <v>0</v>
      </c>
      <c r="AA40" s="16">
        <f t="shared" si="3"/>
        <v>0</v>
      </c>
      <c r="AB40" s="16">
        <f t="shared" si="3"/>
        <v>0</v>
      </c>
      <c r="AC40" s="16">
        <f t="shared" si="3"/>
        <v>0</v>
      </c>
      <c r="AD40" s="16">
        <f t="shared" si="3"/>
        <v>0</v>
      </c>
      <c r="AE40" s="16">
        <f t="shared" si="3"/>
        <v>0</v>
      </c>
      <c r="AF40" s="16">
        <f t="shared" si="3"/>
        <v>0</v>
      </c>
      <c r="AG40" s="16">
        <f t="shared" si="3"/>
        <v>0</v>
      </c>
      <c r="AH40" s="16">
        <f t="shared" si="3"/>
        <v>0</v>
      </c>
      <c r="AI40" s="16">
        <f t="shared" si="3"/>
        <v>0</v>
      </c>
      <c r="AJ40" s="16">
        <f t="shared" si="3"/>
        <v>0</v>
      </c>
      <c r="AK40" s="16">
        <f t="shared" si="3"/>
        <v>0</v>
      </c>
      <c r="AL40" s="16">
        <f t="shared" si="3"/>
        <v>0</v>
      </c>
      <c r="AM40" s="16">
        <f t="shared" si="3"/>
        <v>0</v>
      </c>
      <c r="AN40" s="16">
        <f t="shared" si="3"/>
        <v>0</v>
      </c>
      <c r="AO40" s="16">
        <f t="shared" si="3"/>
        <v>0</v>
      </c>
      <c r="AP40" s="16">
        <f t="shared" si="3"/>
        <v>0</v>
      </c>
      <c r="AQ40" s="16">
        <f t="shared" si="3"/>
        <v>0</v>
      </c>
      <c r="AR40" s="16">
        <f t="shared" si="3"/>
        <v>0</v>
      </c>
      <c r="AS40" s="16">
        <f t="shared" si="3"/>
        <v>0</v>
      </c>
      <c r="AT40" s="16">
        <f t="shared" si="3"/>
        <v>0</v>
      </c>
      <c r="AU40" s="16">
        <f t="shared" si="3"/>
        <v>0</v>
      </c>
      <c r="AV40" s="16">
        <f t="shared" si="3"/>
        <v>0</v>
      </c>
      <c r="AW40" s="16">
        <f t="shared" si="3"/>
        <v>0</v>
      </c>
      <c r="AX40" s="16">
        <f t="shared" si="3"/>
        <v>0</v>
      </c>
      <c r="AY40" s="26">
        <f>SUM(G40:AX40)</f>
        <v>8</v>
      </c>
      <c r="AZ40" s="26">
        <f>SUM(G39:AX39)</f>
        <v>467</v>
      </c>
    </row>
    <row r="43" spans="1:53" ht="17.399999999999999">
      <c r="B43" s="27" t="s">
        <v>14</v>
      </c>
      <c r="AZ43" s="28" t="s">
        <v>15</v>
      </c>
      <c r="BA43" s="30">
        <f xml:space="preserve"> COUNTIF(AY8:AY38,"&gt;3")</f>
        <v>1</v>
      </c>
    </row>
    <row r="44" spans="1:53">
      <c r="A44" s="16"/>
      <c r="B44" s="1" t="s">
        <v>16</v>
      </c>
      <c r="AZ44" s="28" t="s">
        <v>17</v>
      </c>
      <c r="BA44" s="31">
        <f>AZ39/COUNTIF(G40:AX40,"&gt;0")</f>
        <v>116.75</v>
      </c>
    </row>
    <row r="45" spans="1:53">
      <c r="AZ45" s="28" t="s">
        <v>17</v>
      </c>
      <c r="BA45" s="31">
        <f>AZ39/AY39</f>
        <v>58.375</v>
      </c>
    </row>
    <row r="46" spans="1:53">
      <c r="A46" s="29"/>
      <c r="B46" s="1" t="s">
        <v>18</v>
      </c>
      <c r="AZ46" s="28" t="s">
        <v>19</v>
      </c>
      <c r="BA46" s="30">
        <f>ROUND(AY39/COUNT(G7:AX7),1)</f>
        <v>2</v>
      </c>
    </row>
  </sheetData>
  <mergeCells count="8">
    <mergeCell ref="A1:BA2"/>
    <mergeCell ref="A3:C5"/>
    <mergeCell ref="D3:D7"/>
    <mergeCell ref="E3:E7"/>
    <mergeCell ref="AY3:AY7"/>
    <mergeCell ref="AZ3:AZ7"/>
    <mergeCell ref="BA3:BA7"/>
    <mergeCell ref="A6:C6"/>
  </mergeCells>
  <printOptions gridLines="1"/>
  <pageMargins left="0.59055118110236227" right="0.39370078740157483" top="0.78740157480314965" bottom="0.74803149606299213" header="0.31496062992125984" footer="0.11811023622047245"/>
  <pageSetup paperSize="9" fitToWidth="0" fitToHeight="0" pageOrder="overThenDown" orientation="landscape" horizontalDpi="4294967293" verticalDpi="4294967293" r:id="rId1"/>
  <headerFooter alignWithMargins="0">
    <oddHeader>&amp;LRadsportverband SH
Koordinator Radwandern&amp;R30.10.2015</oddHeader>
    <oddFooter>&amp;L&amp;10C:/Eigene Dateien/RSV_SH/Formulare/&amp;C&amp;P von &amp;N&amp;R&amp;10Stand: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Vereinswanderfahren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kyrieleis</dc:creator>
  <cp:lastModifiedBy>Administrator</cp:lastModifiedBy>
  <dcterms:created xsi:type="dcterms:W3CDTF">2016-11-10T09:36:55Z</dcterms:created>
  <dcterms:modified xsi:type="dcterms:W3CDTF">2022-10-25T14:50:30Z</dcterms:modified>
</cp:coreProperties>
</file>